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D23" i="2"/>
  <c r="E23"/>
  <c r="D16"/>
  <c r="F23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<sst xmlns="http://schemas.openxmlformats.org/spreadsheetml/2006/main" count="54" uniqueCount="34">
  <si>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</si>
  <si>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</si>
  <si>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</si>
  <si>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</si>
  <si>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</si>
  <si>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</si>
  <si>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</si>
  <si>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</si>
  <si>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</si>
  <si>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</si>
  <si>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</si>
  <si>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</si>
  <si>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</si>
  <si>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</si>
  <si>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</si>
  <si>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</si>
  <si>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</si>
  <si>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</si>
  <si>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</si>
  <si>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</si>
  <si>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</si>
  <si>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</si>
  <si>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</si>
  <si>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</si>
  <si>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</si>
  <si>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</si>
  <si>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</si>
  <si>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</si>
  <si>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</si>
  <si>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</si>
  <si>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</si>
  <si>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</si>
  <si>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</si>
  <si>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августа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</si>
</sst>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26" fillId="0" borderId="5" xfId="0" applyNumberFormat="1" applyFont="1" applyBorder="1" applyProtection="1">
      <protection locked="0"/>
    </xf>
    <xf numFmtId="4" fontId="15" fillId="0" borderId="3" xfId="69" applyNumberFormat="1" applyProtection="1">
      <alignment horizontal="center" vertical="center"/>
    </xf>
    <xf numFmtId="4" fontId="3" fillId="0" borderId="4" xfId="23" applyNumberFormat="1" applyProtection="1"/>
    <xf numFmtId="4" fontId="15" fillId="0" borderId="3" xfId="69" applyNumberFormat="1" applyProtection="1">
      <alignment horizontal="center" vertical="center"/>
    </xf>
    <xf numFmtId="0" fontId="0" fillId="0" borderId="5" xfId="0" applyBorder="1" applyAlignment="1" applyProtection="1">
      <alignment horizontal="right"/>
      <protection locked="0"/>
    </xf>
    <xf numFmtId="0" fontId="26" fillId="0" borderId="5" xfId="0" applyFont="1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89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  <cellStyle name="Обычный 4" xfId="83"/>
    <cellStyle name="Обычный 5" xfId="85"/>
    <cellStyle name="Обычный 6" xfId="84"/>
    <cellStyle name="Обычный 7" xfId="86"/>
    <cellStyle name="Обычный 8" xfId="87"/>
    <cellStyle name="Обычный 9" xfId="8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20" zoomScale="90" zoomScaleNormal="90" zoomScaleSheetLayoutView="75" zoomScalePageLayoutView="75" workbookViewId="0">
      <selection activeCell="F35" sqref="F35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17.4257812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7" t="s">
        <v>0</v>
      </c>
      <c r="B4" s="38"/>
      <c r="C4" s="38"/>
      <c r="D4" s="38"/>
      <c r="E4" s="38"/>
      <c r="F4" s="38"/>
      <c r="G4" s="2"/>
      <c r="H4" s="2"/>
    </row>
    <row r="5" spans="1:8" ht="21.75" customHeight="1">
      <c r="A5" s="36" t="s">
        <v>28</v>
      </c>
      <c r="B5" s="36"/>
      <c r="C5" s="36"/>
      <c r="D5" s="36"/>
      <c r="E5" s="36"/>
      <c r="F5" s="36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9" t="s">
        <v>3</v>
      </c>
      <c r="B8" s="41" t="s">
        <v>4</v>
      </c>
      <c r="C8" s="39" t="s">
        <v>5</v>
      </c>
      <c r="D8" s="43" t="s">
        <v>6</v>
      </c>
      <c r="E8" s="44"/>
      <c r="F8" s="43" t="s">
        <v>7</v>
      </c>
      <c r="G8" s="16"/>
      <c r="H8" s="2"/>
    </row>
    <row r="9" spans="1:8" ht="31.5" customHeight="1">
      <c r="A9" s="40"/>
      <c r="B9" s="42"/>
      <c r="C9" s="40"/>
      <c r="D9" s="15" t="s">
        <v>8</v>
      </c>
      <c r="E9" s="15" t="s">
        <v>9</v>
      </c>
      <c r="F9" s="44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4" t="s">
        <v>11</v>
      </c>
      <c r="B11" s="35"/>
      <c r="C11" s="35"/>
      <c r="D11" s="35"/>
      <c r="E11" s="35"/>
      <c r="F11" s="35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31">
        <v>162732360</v>
      </c>
      <c r="E13" s="31">
        <v>93055355.659999996</v>
      </c>
      <c r="F13" s="31">
        <v>1694994714.71</v>
      </c>
      <c r="G13" s="30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4">
        <f>SUM(D12:D15)</f>
        <v>162732360</v>
      </c>
      <c r="E16" s="24">
        <f t="shared" ref="E16:F16" si="0">SUM(E12:E15)</f>
        <v>93055355.659999996</v>
      </c>
      <c r="F16" s="24">
        <f t="shared" si="0"/>
        <v>1695856455.75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4" t="s">
        <v>23</v>
      </c>
      <c r="B18" s="35"/>
      <c r="C18" s="35"/>
      <c r="D18" s="35"/>
      <c r="E18" s="35"/>
      <c r="F18" s="35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9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tr">
        <f t="shared" ref="D23:E23" si="1">D20</f>
        <v xml:space="preserve"> -</v>
      </c>
      <c r="E23" s="24">
        <f t="shared" si="1"/>
        <v>367827.5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4" t="s">
        <v>27</v>
      </c>
      <c r="B25" s="35"/>
      <c r="C25" s="35"/>
      <c r="D25" s="35"/>
      <c r="E25" s="35"/>
      <c r="F25" s="35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31">
        <v>4902470</v>
      </c>
      <c r="E27" s="31">
        <v>1897000</v>
      </c>
      <c r="F27" s="31">
        <v>118261034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2">SUM(D26:D29)</f>
        <v>4902470</v>
      </c>
      <c r="E30" s="24">
        <f t="shared" si="2"/>
        <v>1897000</v>
      </c>
      <c r="F30" s="24">
        <f t="shared" si="2"/>
        <v>118261034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32" t="s">
        <v>29</v>
      </c>
      <c r="E32" s="32"/>
      <c r="F32" s="26">
        <f>F13+F20+F27</f>
        <v>1822305333.71</v>
      </c>
    </row>
    <row r="33" spans="4:6" ht="21" customHeight="1">
      <c r="D33" s="32" t="s">
        <v>30</v>
      </c>
      <c r="E33" s="32"/>
      <c r="F33" s="26">
        <f>F12+F19+F26</f>
        <v>0</v>
      </c>
    </row>
    <row r="34" spans="4:6" ht="21" customHeight="1">
      <c r="D34" s="32" t="s">
        <v>31</v>
      </c>
      <c r="E34" s="32"/>
      <c r="F34" s="26">
        <f>F14+F21+F28</f>
        <v>861741.04</v>
      </c>
    </row>
    <row r="35" spans="4:6" ht="21" customHeight="1">
      <c r="D35" s="33" t="s">
        <v>32</v>
      </c>
      <c r="E35" s="33"/>
      <c r="F35" s="28">
        <f>SUM(F32:F34)</f>
        <v>1823167074.75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2023-05-29T01:19:22Z</cp:lastPrinted>
  <dcterms:created xsi:type="dcterms:W3CDTF">2022-08-04T07:47:13Z</dcterms:created>
  <dcterms:modified xsi:type="dcterms:W3CDTF">2023-08-25T03:36:36Z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